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sak\OneDrive\1_Hartmut\ADFC\Werkstatt\"/>
    </mc:Choice>
  </mc:AlternateContent>
  <bookViews>
    <workbookView xWindow="0" yWindow="60" windowWidth="15195" windowHeight="9210"/>
  </bookViews>
  <sheets>
    <sheet name="leer" sheetId="12" r:id="rId1"/>
  </sheets>
  <definedNames>
    <definedName name="_xlnm.Print_Area" localSheetId="0">leer!$A$1:$D$16</definedName>
  </definedNames>
  <calcPr calcId="162913"/>
</workbook>
</file>

<file path=xl/calcChain.xml><?xml version="1.0" encoding="utf-8"?>
<calcChain xmlns="http://schemas.openxmlformats.org/spreadsheetml/2006/main">
  <c r="H9" i="12" l="1"/>
  <c r="H11" i="12" s="1"/>
  <c r="C9" i="12"/>
  <c r="H12" i="12" l="1"/>
  <c r="C12" i="12"/>
  <c r="C11" i="12" l="1"/>
</calcChain>
</file>

<file path=xl/sharedStrings.xml><?xml version="1.0" encoding="utf-8"?>
<sst xmlns="http://schemas.openxmlformats.org/spreadsheetml/2006/main" count="41" uniqueCount="22">
  <si>
    <t>Speichenanzahl:</t>
  </si>
  <si>
    <t>Kreuzungszahl:</t>
  </si>
  <si>
    <t>mm</t>
  </si>
  <si>
    <t>Stück</t>
  </si>
  <si>
    <t>mal</t>
  </si>
  <si>
    <t>Berechnung von Speichenlängen</t>
  </si>
  <si>
    <t>Grüne Felder bitte ausfüllen/ändern! Alle anderen Felder sind geschützt.</t>
  </si>
  <si>
    <t>z.B.: 36</t>
  </si>
  <si>
    <t>z.B.: 38</t>
  </si>
  <si>
    <t>z.B.: 68</t>
  </si>
  <si>
    <t>z.B.: 545</t>
  </si>
  <si>
    <t>z.B.: 3</t>
  </si>
  <si>
    <t>Speichenlänge (Vorderrad/Nabenschaltungsrad):</t>
  </si>
  <si>
    <t>Lochkreisdurchmesser d. Nabe:</t>
  </si>
  <si>
    <t>Faustformel für 36 Speichen bei 3-fach-Kreuzung:</t>
  </si>
  <si>
    <t>Lochabstand am Nabenflansch:</t>
  </si>
  <si>
    <t>Felgendurchmesser (Auflagepunkt der Nippel):</t>
  </si>
  <si>
    <t>Speichenlänge (Hinterrad (bei Kettenschaltung) an der Kettenseite):</t>
  </si>
  <si>
    <t>Speichenlänge (Hinterrad (bei Kettenschaltung) an linken Seite):</t>
  </si>
  <si>
    <t>Flanschmittenabstand der Nabe:</t>
  </si>
  <si>
    <t>z.B.: 9</t>
  </si>
  <si>
    <t>Fragen an:
ADFC Kreisverband Regensburg
werkstatt@adfc-regensburg.de
Tel.: 0941/87 03 00 7 (AB)
oder
sakwa@adfc-regensburg.de
Tel.: 0941/64 83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</si>
</sst>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0" borderId="1" xfId="0" applyNumberFormat="1" applyBorder="1" applyProtection="1">
      <protection hidden="1"/>
    </xf>
    <xf numFmtId="1" fontId="0" fillId="0" borderId="1" xfId="0" applyNumberFormat="1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Fill="1" applyBorder="1" applyProtection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B18" sqref="B18"/>
    </sheetView>
  </sheetViews>
  <sheetFormatPr baseColWidth="10" defaultRowHeight="12.75" x14ac:dyDescent="0.2"/>
  <cols>
    <col min="1" max="1" width="47.42578125" customWidth="1"/>
    <col min="3" max="3" width="4.42578125" customWidth="1"/>
    <col min="6" max="6" width="48.5703125" customWidth="1"/>
    <col min="7" max="7" width="8.85546875" customWidth="1"/>
    <col min="8" max="8" width="4" bestFit="1" customWidth="1"/>
    <col min="9" max="9" width="5.85546875" bestFit="1" customWidth="1"/>
  </cols>
  <sheetData>
    <row r="1" spans="1:9" ht="20.25" x14ac:dyDescent="0.3">
      <c r="A1" s="15" t="s">
        <v>5</v>
      </c>
      <c r="B1" s="15"/>
      <c r="C1" s="15"/>
      <c r="D1" s="15"/>
    </row>
    <row r="2" spans="1:9" x14ac:dyDescent="0.2">
      <c r="F2" t="s">
        <v>14</v>
      </c>
    </row>
    <row r="3" spans="1:9" x14ac:dyDescent="0.2">
      <c r="A3" s="1" t="s">
        <v>13</v>
      </c>
      <c r="B3" s="2" t="s">
        <v>8</v>
      </c>
      <c r="C3" s="3">
        <v>125</v>
      </c>
      <c r="D3" s="2" t="s">
        <v>2</v>
      </c>
    </row>
    <row r="4" spans="1:9" x14ac:dyDescent="0.2">
      <c r="A4" s="11" t="s">
        <v>19</v>
      </c>
      <c r="B4" s="2" t="s">
        <v>9</v>
      </c>
      <c r="C4" s="3">
        <v>52</v>
      </c>
      <c r="D4" s="2" t="s">
        <v>2</v>
      </c>
      <c r="F4" s="1" t="s">
        <v>15</v>
      </c>
      <c r="G4" s="14" t="s">
        <v>20</v>
      </c>
      <c r="H4" s="3">
        <v>9</v>
      </c>
      <c r="I4" s="2" t="s">
        <v>2</v>
      </c>
    </row>
    <row r="5" spans="1:9" x14ac:dyDescent="0.2">
      <c r="A5" s="1" t="s">
        <v>16</v>
      </c>
      <c r="B5" s="2" t="s">
        <v>10</v>
      </c>
      <c r="C5" s="3">
        <v>544</v>
      </c>
      <c r="D5" s="2" t="s">
        <v>2</v>
      </c>
      <c r="F5" s="1" t="s">
        <v>16</v>
      </c>
      <c r="G5" s="2" t="s">
        <v>10</v>
      </c>
      <c r="H5" s="3">
        <v>545</v>
      </c>
      <c r="I5" s="2" t="s">
        <v>2</v>
      </c>
    </row>
    <row r="6" spans="1:9" x14ac:dyDescent="0.2">
      <c r="A6" s="1" t="s">
        <v>0</v>
      </c>
      <c r="B6" s="2" t="s">
        <v>7</v>
      </c>
      <c r="C6" s="3">
        <v>36</v>
      </c>
      <c r="D6" s="2" t="s">
        <v>3</v>
      </c>
      <c r="F6" s="1" t="s">
        <v>0</v>
      </c>
      <c r="G6" s="2"/>
      <c r="H6" s="13">
        <v>36</v>
      </c>
      <c r="I6" s="2" t="s">
        <v>3</v>
      </c>
    </row>
    <row r="7" spans="1:9" x14ac:dyDescent="0.2">
      <c r="A7" s="1" t="s">
        <v>1</v>
      </c>
      <c r="B7" s="2" t="s">
        <v>11</v>
      </c>
      <c r="C7" s="3">
        <v>3</v>
      </c>
      <c r="D7" s="2" t="s">
        <v>4</v>
      </c>
      <c r="F7" s="1" t="s">
        <v>1</v>
      </c>
      <c r="G7" s="2"/>
      <c r="H7" s="13">
        <v>3</v>
      </c>
      <c r="I7" s="2" t="s">
        <v>4</v>
      </c>
    </row>
    <row r="8" spans="1:9" x14ac:dyDescent="0.2">
      <c r="A8" s="6"/>
      <c r="B8" s="7"/>
      <c r="C8" s="7"/>
      <c r="D8" s="8"/>
      <c r="F8" s="6"/>
      <c r="G8" s="7"/>
      <c r="H8" s="7"/>
      <c r="I8" s="8"/>
    </row>
    <row r="9" spans="1:9" x14ac:dyDescent="0.2">
      <c r="A9" s="2"/>
      <c r="B9" s="11" t="s">
        <v>12</v>
      </c>
      <c r="C9" s="4">
        <f>SQRT((C3/2)^2+((C5/2)^2+((C4/2)^2-C3*C5/2*COS(4*PI()/C6*C7))))-1.3</f>
        <v>246.82547229174193</v>
      </c>
      <c r="D9" s="2" t="s">
        <v>2</v>
      </c>
      <c r="F9" s="2"/>
      <c r="G9" s="11" t="s">
        <v>12</v>
      </c>
      <c r="H9" s="4">
        <f>H5/2-H4</f>
        <v>263.5</v>
      </c>
      <c r="I9" s="2" t="s">
        <v>2</v>
      </c>
    </row>
    <row r="10" spans="1:9" x14ac:dyDescent="0.2">
      <c r="A10" s="9"/>
      <c r="B10" s="7"/>
      <c r="C10" s="7"/>
      <c r="D10" s="8"/>
      <c r="F10" s="9"/>
      <c r="G10" s="7"/>
      <c r="H10" s="7"/>
      <c r="I10" s="8"/>
    </row>
    <row r="11" spans="1:9" x14ac:dyDescent="0.2">
      <c r="A11" s="2"/>
      <c r="B11" s="1" t="s">
        <v>17</v>
      </c>
      <c r="C11" s="5">
        <f>C9-1</f>
        <v>245.82547229174193</v>
      </c>
      <c r="D11" s="2" t="s">
        <v>2</v>
      </c>
      <c r="F11" s="2"/>
      <c r="G11" s="1" t="s">
        <v>17</v>
      </c>
      <c r="H11" s="5">
        <f>H9-1</f>
        <v>262.5</v>
      </c>
      <c r="I11" s="2" t="s">
        <v>2</v>
      </c>
    </row>
    <row r="12" spans="1:9" x14ac:dyDescent="0.2">
      <c r="A12" s="12"/>
      <c r="B12" s="1" t="s">
        <v>18</v>
      </c>
      <c r="C12" s="5">
        <f>C9+1</f>
        <v>247.82547229174193</v>
      </c>
      <c r="D12" s="2" t="s">
        <v>2</v>
      </c>
      <c r="F12" s="2"/>
      <c r="G12" s="1" t="s">
        <v>18</v>
      </c>
      <c r="H12" s="5">
        <f>H9+1</f>
        <v>264.5</v>
      </c>
      <c r="I12" s="2" t="s">
        <v>2</v>
      </c>
    </row>
    <row r="14" spans="1:9" x14ac:dyDescent="0.2">
      <c r="A14" t="s">
        <v>6</v>
      </c>
    </row>
    <row r="16" spans="1:9" ht="117" customHeight="1" x14ac:dyDescent="0.2">
      <c r="A16" s="16" t="s">
        <v>21</v>
      </c>
      <c r="B16" s="17"/>
      <c r="C16" s="17"/>
      <c r="D16" s="17"/>
    </row>
    <row r="17" spans="1:4" x14ac:dyDescent="0.2">
      <c r="A17" s="10"/>
      <c r="B17" s="10"/>
      <c r="C17" s="10"/>
      <c r="D17" s="10"/>
    </row>
    <row r="18" spans="1:4" ht="79.5" customHeight="1" x14ac:dyDescent="0.2">
      <c r="A18" s="10"/>
      <c r="B18" s="10"/>
      <c r="C18" s="10"/>
      <c r="D18" s="10"/>
    </row>
  </sheetData>
  <sheetProtection algorithmName="SHA-512" hashValue="4mrcFTJt3r2vNAgL6iwJsxWM3ggE+1NFQDE0IPpASlZye1aQ+jjc5xCWoOWyXFyANmYuCJdZ8orBrgFvbZqcEA==" saltValue="osx4u/6CGUQ/S5vQ0em4DA==" spinCount="100000" sheet="1" objects="1" scenarios="1"/>
  <mergeCells count="2">
    <mergeCell ref="A1:D1"/>
    <mergeCell ref="A16:D16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leer</vt:lpstr>
      <vt:lpstr>leer!Druckbereich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Sakwa</dc:creator>
  <cp:lastModifiedBy>Hartmut Sakwa</cp:lastModifiedBy>
  <cp:lastPrinted>2005-10-22T19:44:59Z</cp:lastPrinted>
  <dcterms:created xsi:type="dcterms:W3CDTF">2005-10-16T20:18:11Z</dcterms:created>
  <dcterms:modified xsi:type="dcterms:W3CDTF">2026-01-03T16:09:33Z</dcterms:modified>
</cp:coreProperties>
</file>